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10\"/>
    </mc:Choice>
  </mc:AlternateContent>
  <xr:revisionPtr revIDLastSave="0" documentId="13_ncr:1_{3831AFDE-A078-498C-9683-7D76FE2F8F54}" xr6:coauthVersionLast="47" xr6:coauthVersionMax="47" xr10:uidLastSave="{00000000-0000-0000-0000-000000000000}"/>
  <bookViews>
    <workbookView xWindow="-108" yWindow="-108" windowWidth="23256" windowHeight="13896" xr2:uid="{3375442D-557B-48B9-B494-437372BDA964}"/>
  </bookViews>
  <sheets>
    <sheet name="Sheet1" sheetId="1" r:id="rId1"/>
  </sheets>
  <definedNames>
    <definedName name="_xlnm.Print_Titles" localSheetId="0">Sheet1!$A:$G,Sheet1!$1:$4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E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5" i="1"/>
  <c r="F23" i="1" l="1"/>
  <c r="E25" i="1"/>
</calcChain>
</file>

<file path=xl/sharedStrings.xml><?xml version="1.0" encoding="utf-8"?>
<sst xmlns="http://schemas.openxmlformats.org/spreadsheetml/2006/main" count="76" uniqueCount="41">
  <si>
    <t>ที่</t>
  </si>
  <si>
    <t>ชื่อโครงการ/กิจกรรม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</si>
  <si>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</si>
  <si>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</si>
  <si>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</si>
  <si>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</si>
  <si>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</si>
  <si>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</si>
  <si>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สำเร็จตามวัตถุประสงค์</t>
  </si>
  <si>
    <t>ไม่มี</t>
  </si>
  <si>
    <t>ค่าตอบแทนนักจิตวิทยา</t>
  </si>
  <si>
    <t>ค่าซ่อมแซมยานพาหนะ</t>
  </si>
  <si>
    <t>ค่าสาธารณูปโภค</t>
  </si>
  <si>
    <t>รวม</t>
  </si>
  <si>
    <t>งบประมาณไม่เพียงพอ</t>
  </si>
  <si>
    <t>รายงานผลการใช้จ่ายงบประมาณ สถานีตำรวจภูธรเชียงยืน</t>
  </si>
  <si>
    <t>( พิชัย  นาขันดี)</t>
  </si>
  <si>
    <t>ผกก.สภ.เชียงยืน</t>
  </si>
  <si>
    <t>ผู้ตรวจรายงาน</t>
  </si>
  <si>
    <t>(ธีรวรรณ วิชชุเมธาลักษณ์)</t>
  </si>
  <si>
    <t>สว.อก.สภ.เชียงยืน</t>
  </si>
  <si>
    <t>ผู้รายงาน</t>
  </si>
  <si>
    <t>โครงการสกัดกั้นปราบปรามการผลิตการค้ายาเสพติด</t>
  </si>
  <si>
    <t>โครงการตำรวจประสานโรงเรียน (1 ตำรวจ 1 โรงเรียน)</t>
  </si>
  <si>
    <t>กิจกรรมชุมชนและมวลชนสัมพันธ์ (ชมส.)</t>
  </si>
  <si>
    <t>โครงการดำเนินงานตำบลยั่งยืนฯ</t>
  </si>
  <si>
    <t>โครงการปฏิรูประบบงานสอบสวนและการบังคับใช้กฎหมาย</t>
  </si>
  <si>
    <t>ค่า OT</t>
  </si>
  <si>
    <t>ค่าเบี้ยเลี้ยง ที่พัก พาหนะ</t>
  </si>
  <si>
    <t>ค่าจ้างเหมาบริการ ทำความสะอาด</t>
  </si>
  <si>
    <t>ค่าตอบแทนคุ้มครองพยาน</t>
  </si>
  <si>
    <t>ค่าส่งหมายเรียกพยาน</t>
  </si>
  <si>
    <t>ค่าชันสูตพลิกศพ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</si>
  <si>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</si>
  <si>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</si>
  <si>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</si>
  <si>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</si>
  <si>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</si>
  <si>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อื่น ๆ</t>
  </si>
  <si>
    <t xml:space="preserve">                                            พ.ต.ท.หญิง</t>
  </si>
  <si>
    <t xml:space="preserve"> (ต.ค.68 - มี.ค.69) ประจำปีงบประมาณ พ.ศ. 2569   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</si>
</sst>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/>
    </xf>
    <xf numFmtId="0" fontId="5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3" fontId="4" fillId="0" borderId="11" xfId="1" applyFont="1" applyFill="1" applyBorder="1"/>
    <xf numFmtId="43" fontId="4" fillId="0" borderId="11" xfId="1" applyFont="1" applyFill="1" applyBorder="1" applyAlignment="1">
      <alignment vertical="center" wrapText="1"/>
    </xf>
    <xf numFmtId="43" fontId="4" fillId="0" borderId="13" xfId="1" applyFont="1" applyFill="1" applyBorder="1" applyAlignment="1">
      <alignment vertical="center" wrapText="1"/>
    </xf>
    <xf numFmtId="43" fontId="4" fillId="0" borderId="4" xfId="1" applyFont="1" applyFill="1" applyBorder="1" applyAlignment="1">
      <alignment vertical="center" wrapText="1"/>
    </xf>
    <xf numFmtId="43" fontId="4" fillId="0" borderId="4" xfId="1" applyFont="1" applyFill="1" applyBorder="1" applyAlignment="1"/>
    <xf numFmtId="43" fontId="4" fillId="0" borderId="14" xfId="1" applyFont="1" applyFill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43" fontId="8" fillId="0" borderId="14" xfId="1" applyFont="1" applyFill="1" applyBorder="1" applyAlignment="1">
      <alignment vertical="center"/>
    </xf>
    <xf numFmtId="43" fontId="8" fillId="0" borderId="11" xfId="1" applyFont="1" applyFill="1" applyBorder="1" applyAlignment="1">
      <alignment vertical="center"/>
    </xf>
    <xf numFmtId="43" fontId="8" fillId="0" borderId="11" xfId="1" applyFont="1" applyFill="1" applyBorder="1" applyAlignment="1">
      <alignment vertical="center" wrapText="1"/>
    </xf>
    <xf numFmtId="43" fontId="8" fillId="0" borderId="13" xfId="1" applyFont="1" applyFill="1" applyBorder="1" applyAlignment="1">
      <alignment vertical="center" wrapText="1"/>
    </xf>
    <xf numFmtId="43" fontId="8" fillId="0" borderId="4" xfId="1" applyFont="1" applyFill="1" applyBorder="1" applyAlignment="1">
      <alignment vertical="center" wrapText="1"/>
    </xf>
    <xf numFmtId="43" fontId="8" fillId="0" borderId="4" xfId="1" applyFont="1" applyFill="1" applyBorder="1" applyAlignment="1">
      <alignment vertical="center"/>
    </xf>
    <xf numFmtId="0" fontId="9" fillId="2" borderId="12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0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/>
    <xf numFmtId="43" fontId="10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70631</xdr:colOff>
      <xdr:row>25</xdr:row>
      <xdr:rowOff>22860</xdr:rowOff>
    </xdr:from>
    <xdr:to>
      <xdr:col>5</xdr:col>
      <xdr:colOff>952500</xdr:colOff>
      <xdr:row>27</xdr:row>
      <xdr:rowOff>7619</xdr:rowOff>
    </xdr:to>
    <xdr:pic>
      <xdr:nvPicPr>
        <xdr:cNvPr id="2" name="รูปภาพ 3">
          <a:extLst>
            <a:ext uri="{FF2B5EF4-FFF2-40B4-BE49-F238E27FC236}">
              <a16:creationId xmlns:a16="http://schemas.microsoft.com/office/drawing/2014/main" id="{F72E2408-F6F7-4BA0-BEB8-39CF4BF2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0091" y="6629400"/>
          <a:ext cx="881869" cy="365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394895</xdr:colOff>
      <xdr:row>25</xdr:row>
      <xdr:rowOff>260285</xdr:rowOff>
    </xdr:from>
    <xdr:to>
      <xdr:col>2</xdr:col>
      <xdr:colOff>1187375</xdr:colOff>
      <xdr:row>26</xdr:row>
      <xdr:rowOff>290213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5FA7B5A-D8EC-D7C7-37B2-94DB3E943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1" t="60094" r="36025" b="19267"/>
        <a:stretch/>
      </xdr:blipFill>
      <xdr:spPr>
        <a:xfrm>
          <a:off x="3882166" y="8328520"/>
          <a:ext cx="792480" cy="352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B076-2F5E-4CBC-BF27-DB11291DEE04}">
  <dimension ref="A1:G29"/>
  <sheetViews>
    <sheetView tabSelected="1" topLeftCell="A4" zoomScale="85" zoomScaleNormal="85" workbookViewId="0">
      <selection activeCell="E10" sqref="E10"/>
    </sheetView>
  </sheetViews>
  <sheetFormatPr defaultRowHeight="25.2" customHeight="1" x14ac:dyDescent="0.7"/>
  <cols>
    <col min="1" max="1" width="6.296875" style="12" customWidth="1"/>
    <col min="2" max="2" width="39.3984375" style="12" customWidth="1"/>
    <col min="3" max="3" width="21.3984375" style="12" customWidth="1"/>
    <col min="4" max="4" width="17.296875" style="12" customWidth="1"/>
    <col min="5" max="5" width="12.19921875" style="14" customWidth="1"/>
    <col min="6" max="6" width="13.796875" style="14" customWidth="1"/>
    <col min="7" max="7" width="16.09765625" style="12" customWidth="1"/>
    <col min="8" max="16384" width="8.796875" style="12"/>
  </cols>
  <sheetData>
    <row r="1" spans="1:7" ht="25.2" customHeight="1" x14ac:dyDescent="0.7">
      <c r="A1" s="21" t="s">
        <v>15</v>
      </c>
      <c r="B1" s="22"/>
      <c r="C1" s="22"/>
      <c r="D1" s="22"/>
      <c r="E1" s="22"/>
      <c r="F1" s="22"/>
      <c r="G1" s="23"/>
    </row>
    <row r="2" spans="1:7" ht="25.2" customHeight="1" x14ac:dyDescent="0.7">
      <c r="A2" s="24" t="s">
        <v>40</v>
      </c>
      <c r="B2" s="25"/>
      <c r="C2" s="25"/>
      <c r="D2" s="25"/>
      <c r="E2" s="25"/>
      <c r="F2" s="25"/>
      <c r="G2" s="26"/>
    </row>
    <row r="3" spans="1:7" s="14" customFormat="1" ht="25.2" customHeight="1" x14ac:dyDescent="0.7">
      <c r="A3" s="27" t="s">
        <v>0</v>
      </c>
      <c r="B3" s="27" t="s">
        <v>1</v>
      </c>
      <c r="C3" s="27" t="s">
        <v>2</v>
      </c>
      <c r="D3" s="28" t="s">
        <v>3</v>
      </c>
      <c r="E3" s="27" t="s">
        <v>4</v>
      </c>
      <c r="F3" s="27" t="s">
        <v>5</v>
      </c>
      <c r="G3" s="13" t="s">
        <v>6</v>
      </c>
    </row>
    <row r="4" spans="1:7" ht="25.2" customHeight="1" x14ac:dyDescent="0.7">
      <c r="A4" s="27"/>
      <c r="B4" s="27"/>
      <c r="C4" s="27"/>
      <c r="D4" s="29"/>
      <c r="E4" s="27"/>
      <c r="F4" s="27"/>
      <c r="G4" s="13" t="s">
        <v>7</v>
      </c>
    </row>
    <row r="5" spans="1:7" ht="25.2" customHeight="1" x14ac:dyDescent="0.7">
      <c r="A5" s="5">
        <v>1</v>
      </c>
      <c r="B5" s="6" t="s">
        <v>22</v>
      </c>
      <c r="C5" s="43" t="s">
        <v>8</v>
      </c>
      <c r="D5" s="30">
        <v>49200</v>
      </c>
      <c r="E5" s="15">
        <v>24600</v>
      </c>
      <c r="F5" s="8">
        <f>E5/D5</f>
        <v>0.5</v>
      </c>
      <c r="G5" s="5" t="s">
        <v>9</v>
      </c>
    </row>
    <row r="6" spans="1:7" ht="25.2" customHeight="1" x14ac:dyDescent="0.7">
      <c r="A6" s="5">
        <v>2</v>
      </c>
      <c r="B6" s="9" t="s">
        <v>23</v>
      </c>
      <c r="C6" s="43" t="s">
        <v>8</v>
      </c>
      <c r="D6" s="31">
        <v>8840</v>
      </c>
      <c r="E6" s="15">
        <v>4420</v>
      </c>
      <c r="F6" s="8">
        <f t="shared" ref="F6:F23" si="0">E6/D6</f>
        <v>0.5</v>
      </c>
      <c r="G6" s="5" t="s">
        <v>9</v>
      </c>
    </row>
    <row r="7" spans="1:7" ht="25.2" customHeight="1" x14ac:dyDescent="0.7">
      <c r="A7" s="5">
        <v>3</v>
      </c>
      <c r="B7" s="9" t="s">
        <v>24</v>
      </c>
      <c r="C7" s="43" t="s">
        <v>8</v>
      </c>
      <c r="D7" s="31">
        <v>124200</v>
      </c>
      <c r="E7" s="15">
        <v>62100</v>
      </c>
      <c r="F7" s="8">
        <f t="shared" si="0"/>
        <v>0.5</v>
      </c>
      <c r="G7" s="5" t="s">
        <v>9</v>
      </c>
    </row>
    <row r="8" spans="1:7" ht="25.2" customHeight="1" x14ac:dyDescent="0.7">
      <c r="A8" s="5">
        <v>4</v>
      </c>
      <c r="B8" s="9" t="s">
        <v>25</v>
      </c>
      <c r="C8" s="43" t="s">
        <v>8</v>
      </c>
      <c r="D8" s="31">
        <v>116000</v>
      </c>
      <c r="E8" s="15">
        <v>58000</v>
      </c>
      <c r="F8" s="8">
        <f t="shared" si="0"/>
        <v>0.5</v>
      </c>
      <c r="G8" s="5" t="s">
        <v>9</v>
      </c>
    </row>
    <row r="9" spans="1:7" ht="25.2" customHeight="1" x14ac:dyDescent="0.7">
      <c r="A9" s="5">
        <v>5</v>
      </c>
      <c r="B9" s="9" t="s">
        <v>26</v>
      </c>
      <c r="C9" s="43" t="s">
        <v>8</v>
      </c>
      <c r="D9" s="31">
        <v>95000</v>
      </c>
      <c r="E9" s="15">
        <v>47500</v>
      </c>
      <c r="F9" s="8">
        <f t="shared" si="0"/>
        <v>0.5</v>
      </c>
      <c r="G9" s="5" t="s">
        <v>9</v>
      </c>
    </row>
    <row r="10" spans="1:7" ht="25.2" customHeight="1" x14ac:dyDescent="0.7">
      <c r="A10" s="5">
        <v>6</v>
      </c>
      <c r="B10" s="9" t="s">
        <v>27</v>
      </c>
      <c r="C10" s="43" t="s">
        <v>8</v>
      </c>
      <c r="D10" s="32">
        <v>1128000</v>
      </c>
      <c r="E10" s="16">
        <v>564000</v>
      </c>
      <c r="F10" s="8">
        <f t="shared" si="0"/>
        <v>0.5</v>
      </c>
      <c r="G10" s="5" t="s">
        <v>9</v>
      </c>
    </row>
    <row r="11" spans="1:7" ht="25.2" customHeight="1" x14ac:dyDescent="0.7">
      <c r="A11" s="5">
        <v>7</v>
      </c>
      <c r="B11" s="9" t="s">
        <v>28</v>
      </c>
      <c r="C11" s="43" t="s">
        <v>8</v>
      </c>
      <c r="D11" s="32">
        <v>103200</v>
      </c>
      <c r="E11" s="16">
        <v>51600</v>
      </c>
      <c r="F11" s="8">
        <f t="shared" si="0"/>
        <v>0.5</v>
      </c>
      <c r="G11" s="5" t="s">
        <v>9</v>
      </c>
    </row>
    <row r="12" spans="1:7" ht="25.2" customHeight="1" x14ac:dyDescent="0.7">
      <c r="A12" s="5">
        <v>8</v>
      </c>
      <c r="B12" s="9" t="s">
        <v>11</v>
      </c>
      <c r="C12" s="43" t="s">
        <v>8</v>
      </c>
      <c r="D12" s="33">
        <v>22200</v>
      </c>
      <c r="E12" s="17">
        <v>11100</v>
      </c>
      <c r="F12" s="8">
        <f t="shared" si="0"/>
        <v>0.5</v>
      </c>
      <c r="G12" s="5" t="s">
        <v>9</v>
      </c>
    </row>
    <row r="13" spans="1:7" ht="25.2" customHeight="1" x14ac:dyDescent="0.7">
      <c r="A13" s="5">
        <v>9</v>
      </c>
      <c r="B13" s="9" t="s">
        <v>29</v>
      </c>
      <c r="C13" s="43" t="s">
        <v>8</v>
      </c>
      <c r="D13" s="34">
        <v>49000</v>
      </c>
      <c r="E13" s="18">
        <v>24500</v>
      </c>
      <c r="F13" s="8">
        <f t="shared" si="0"/>
        <v>0.5</v>
      </c>
      <c r="G13" s="5" t="s">
        <v>9</v>
      </c>
    </row>
    <row r="14" spans="1:7" ht="25.2" customHeight="1" x14ac:dyDescent="0.7">
      <c r="A14" s="5">
        <v>10</v>
      </c>
      <c r="B14" s="9" t="s">
        <v>30</v>
      </c>
      <c r="C14" s="43" t="s">
        <v>8</v>
      </c>
      <c r="D14" s="34">
        <v>6800</v>
      </c>
      <c r="E14" s="18">
        <v>3400</v>
      </c>
      <c r="F14" s="8">
        <f t="shared" si="0"/>
        <v>0.5</v>
      </c>
      <c r="G14" s="5" t="s">
        <v>9</v>
      </c>
    </row>
    <row r="15" spans="1:7" ht="25.2" customHeight="1" x14ac:dyDescent="0.7">
      <c r="A15" s="5">
        <v>11</v>
      </c>
      <c r="B15" s="9" t="s">
        <v>10</v>
      </c>
      <c r="C15" s="43" t="s">
        <v>8</v>
      </c>
      <c r="D15" s="34">
        <v>2400</v>
      </c>
      <c r="E15" s="18">
        <v>1200</v>
      </c>
      <c r="F15" s="8">
        <f t="shared" si="0"/>
        <v>0.5</v>
      </c>
      <c r="G15" s="5" t="s">
        <v>9</v>
      </c>
    </row>
    <row r="16" spans="1:7" ht="25.2" customHeight="1" x14ac:dyDescent="0.7">
      <c r="A16" s="5">
        <v>12</v>
      </c>
      <c r="B16" s="9" t="s">
        <v>31</v>
      </c>
      <c r="C16" s="43" t="s">
        <v>8</v>
      </c>
      <c r="D16" s="34">
        <v>6400</v>
      </c>
      <c r="E16" s="18">
        <v>3200</v>
      </c>
      <c r="F16" s="8">
        <f t="shared" si="0"/>
        <v>0.5</v>
      </c>
      <c r="G16" s="5" t="s">
        <v>9</v>
      </c>
    </row>
    <row r="17" spans="1:7" ht="25.2" customHeight="1" x14ac:dyDescent="0.7">
      <c r="A17" s="5">
        <v>13</v>
      </c>
      <c r="B17" s="9" t="s">
        <v>32</v>
      </c>
      <c r="C17" s="43" t="s">
        <v>8</v>
      </c>
      <c r="D17" s="34">
        <v>41800</v>
      </c>
      <c r="E17" s="18">
        <v>20900</v>
      </c>
      <c r="F17" s="8">
        <f t="shared" si="0"/>
        <v>0.5</v>
      </c>
      <c r="G17" s="5" t="s">
        <v>9</v>
      </c>
    </row>
    <row r="18" spans="1:7" ht="25.2" customHeight="1" x14ac:dyDescent="0.7">
      <c r="A18" s="5">
        <v>14</v>
      </c>
      <c r="B18" s="9" t="s">
        <v>33</v>
      </c>
      <c r="C18" s="43" t="s">
        <v>8</v>
      </c>
      <c r="D18" s="35">
        <v>8600</v>
      </c>
      <c r="E18" s="19">
        <v>4300</v>
      </c>
      <c r="F18" s="8">
        <f t="shared" si="0"/>
        <v>0.5</v>
      </c>
      <c r="G18" s="5" t="s">
        <v>9</v>
      </c>
    </row>
    <row r="19" spans="1:7" ht="25.2" customHeight="1" x14ac:dyDescent="0.7">
      <c r="A19" s="5">
        <v>15</v>
      </c>
      <c r="B19" s="11" t="s">
        <v>34</v>
      </c>
      <c r="C19" s="43" t="s">
        <v>8</v>
      </c>
      <c r="D19" s="35">
        <v>510000</v>
      </c>
      <c r="E19" s="19">
        <v>255000</v>
      </c>
      <c r="F19" s="8">
        <f t="shared" si="0"/>
        <v>0.5</v>
      </c>
      <c r="G19" s="5" t="s">
        <v>9</v>
      </c>
    </row>
    <row r="20" spans="1:7" ht="25.2" customHeight="1" x14ac:dyDescent="0.7">
      <c r="A20" s="5">
        <v>16</v>
      </c>
      <c r="B20" s="9" t="s">
        <v>35</v>
      </c>
      <c r="C20" s="43" t="s">
        <v>8</v>
      </c>
      <c r="D20" s="30">
        <v>884000</v>
      </c>
      <c r="E20" s="20">
        <v>442000</v>
      </c>
      <c r="F20" s="8">
        <f t="shared" si="0"/>
        <v>0.5</v>
      </c>
      <c r="G20" s="5" t="s">
        <v>9</v>
      </c>
    </row>
    <row r="21" spans="1:7" ht="25.2" customHeight="1" x14ac:dyDescent="0.7">
      <c r="A21" s="5">
        <v>17</v>
      </c>
      <c r="B21" s="9" t="s">
        <v>36</v>
      </c>
      <c r="C21" s="43" t="s">
        <v>8</v>
      </c>
      <c r="D21" s="31">
        <v>6200</v>
      </c>
      <c r="E21" s="15">
        <v>3100</v>
      </c>
      <c r="F21" s="8">
        <f t="shared" si="0"/>
        <v>0.5</v>
      </c>
      <c r="G21" s="5" t="s">
        <v>9</v>
      </c>
    </row>
    <row r="22" spans="1:7" ht="25.2" customHeight="1" x14ac:dyDescent="0.7">
      <c r="A22" s="5">
        <v>18</v>
      </c>
      <c r="B22" s="9" t="s">
        <v>37</v>
      </c>
      <c r="C22" s="43" t="s">
        <v>8</v>
      </c>
      <c r="D22" s="31">
        <v>17400</v>
      </c>
      <c r="E22" s="15">
        <v>8700</v>
      </c>
      <c r="F22" s="8">
        <f t="shared" si="0"/>
        <v>0.5</v>
      </c>
      <c r="G22" s="5" t="s">
        <v>9</v>
      </c>
    </row>
    <row r="23" spans="1:7" ht="25.2" customHeight="1" x14ac:dyDescent="0.7">
      <c r="A23" s="5">
        <v>19</v>
      </c>
      <c r="B23" s="9" t="s">
        <v>12</v>
      </c>
      <c r="C23" s="43" t="s">
        <v>8</v>
      </c>
      <c r="D23" s="31">
        <v>63600</v>
      </c>
      <c r="E23" s="15">
        <f>28582+22419+30263+10567+11939+19129</f>
        <v>122899</v>
      </c>
      <c r="F23" s="8">
        <f t="shared" si="0"/>
        <v>1.9323742138364779</v>
      </c>
      <c r="G23" s="10" t="s">
        <v>14</v>
      </c>
    </row>
    <row r="24" spans="1:7" ht="25.2" customHeight="1" x14ac:dyDescent="0.7">
      <c r="A24" s="5">
        <v>20</v>
      </c>
      <c r="B24" s="9" t="s">
        <v>38</v>
      </c>
      <c r="C24" s="5"/>
      <c r="D24" s="5"/>
      <c r="E24" s="7"/>
      <c r="F24" s="8"/>
      <c r="G24" s="5"/>
    </row>
    <row r="25" spans="1:7" s="41" customFormat="1" ht="25.2" customHeight="1" thickBot="1" x14ac:dyDescent="0.8">
      <c r="A25" s="36"/>
      <c r="B25" s="37" t="s">
        <v>13</v>
      </c>
      <c r="C25" s="37"/>
      <c r="D25" s="42">
        <f>SUM(D5:D24)</f>
        <v>3242840</v>
      </c>
      <c r="E25" s="38">
        <f>SUM(E5:E23)</f>
        <v>1712519</v>
      </c>
      <c r="F25" s="39"/>
      <c r="G25" s="40"/>
    </row>
    <row r="26" spans="1:7" ht="25.2" customHeight="1" x14ac:dyDescent="0.7">
      <c r="A26" s="1"/>
      <c r="B26" s="1"/>
      <c r="C26" s="1"/>
      <c r="D26" s="1"/>
      <c r="E26" s="2"/>
      <c r="F26" s="2"/>
      <c r="G26" s="1"/>
    </row>
    <row r="27" spans="1:7" ht="25.2" customHeight="1" x14ac:dyDescent="0.7">
      <c r="A27" s="1"/>
      <c r="B27" s="3" t="s">
        <v>39</v>
      </c>
      <c r="C27" s="1"/>
      <c r="D27" s="1"/>
      <c r="E27" s="4" t="s">
        <v>21</v>
      </c>
      <c r="F27" s="1"/>
      <c r="G27" s="1" t="s">
        <v>18</v>
      </c>
    </row>
    <row r="28" spans="1:7" ht="25.2" customHeight="1" x14ac:dyDescent="0.7">
      <c r="A28" s="1"/>
      <c r="B28" s="1"/>
      <c r="C28" s="2" t="s">
        <v>19</v>
      </c>
      <c r="D28" s="2"/>
      <c r="E28" s="2"/>
      <c r="F28" s="2" t="s">
        <v>16</v>
      </c>
      <c r="G28" s="1"/>
    </row>
    <row r="29" spans="1:7" ht="25.2" customHeight="1" x14ac:dyDescent="0.7">
      <c r="A29" s="1"/>
      <c r="B29" s="1"/>
      <c r="C29" s="2" t="s">
        <v>20</v>
      </c>
      <c r="D29" s="2"/>
      <c r="E29" s="2"/>
      <c r="F29" s="2" t="s">
        <v>17</v>
      </c>
      <c r="G29" s="1"/>
    </row>
  </sheetData>
  <mergeCells count="8">
    <mergeCell ref="A1:G1"/>
    <mergeCell ref="A2:G2"/>
    <mergeCell ref="F3:F4"/>
    <mergeCell ref="A3:A4"/>
    <mergeCell ref="B3:B4"/>
    <mergeCell ref="C3:C4"/>
    <mergeCell ref="E3:E4"/>
    <mergeCell ref="D3:D4"/>
  </mergeCells>
  <pageMargins left="0.19685039370078741" right="0" top="0.11811023622047245" bottom="0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2026-06-19T08:12:16Z</cp:lastPrinted>
  <dcterms:created xsi:type="dcterms:W3CDTF">2025-04-04T13:22:33Z</dcterms:created>
  <dcterms:modified xsi:type="dcterms:W3CDTF">2026-06-19T08:17:48Z</dcterms:modified>
</cp:coreProperties>
</file>